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E96AAF91-239C-4ACD-983E-D3E9D6CEB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VATEBITS" sheetId="1" r:id="rId1"/>
    <sheet name="Sheet1" sheetId="2" r:id="rId2"/>
  </sheets>
  <definedNames>
    <definedName name="_xlnm.Print_Area" localSheetId="0">ELEVATEBITS!$A$1:$I$36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F37" i="1"/>
  <c r="F36" i="1"/>
  <c r="E36" i="1"/>
  <c r="C37" i="1"/>
</calcChain>
</file>

<file path=xl/sharedStrings.xml><?xml version="1.0" encoding="utf-8"?>
<sst xmlns="http://schemas.openxmlformats.org/spreadsheetml/2006/main" count="40" uniqueCount="40">
  <si>
    <t>PDV</t>
  </si>
  <si>
    <t>UKUPNO</t>
  </si>
  <si>
    <t>Организациони дио</t>
  </si>
  <si>
    <t>ШГ "Бања Лука" Бања Лука</t>
  </si>
  <si>
    <t>ШГ "Оштрељ" Дринић</t>
  </si>
  <si>
    <t>ШГ "Панос" Вишеград</t>
  </si>
  <si>
    <t>ШГ "Бирач" Власеница</t>
  </si>
  <si>
    <t>ШГ "Градишка" Градишка</t>
  </si>
  <si>
    <t>ШГ "Добој" Добој</t>
  </si>
  <si>
    <t>ШГ "Зеленгора" Калиновик</t>
  </si>
  <si>
    <t>ШГ "Чемерница" Кнежево</t>
  </si>
  <si>
    <t>ШГ "Врбања" Котор Варош</t>
  </si>
  <si>
    <t>ШГ "Мајевица" Лопаре</t>
  </si>
  <si>
    <t>ШГ "Лисина" Мркоњић Град</t>
  </si>
  <si>
    <t>ШГ "Ботин" Невесиње</t>
  </si>
  <si>
    <t>ШГ "Јахорина" Пале</t>
  </si>
  <si>
    <t>ШГ "Приједор" Приједор</t>
  </si>
  <si>
    <t>ШГ "Рибник" Рибник</t>
  </si>
  <si>
    <t>ШГ "Сјемећ" Рогатица</t>
  </si>
  <si>
    <t>ШГ "Романија" Соколац</t>
  </si>
  <si>
    <t>ШГ "Дрина" Сребреница</t>
  </si>
  <si>
    <t>ШГ "Маглић" Фоча</t>
  </si>
  <si>
    <t>ШГ "Борја" Теслић</t>
  </si>
  <si>
    <t>ШГ "Височник" Хан Пијесак</t>
  </si>
  <si>
    <t>ШГ "Вучевица" Чајниче</t>
  </si>
  <si>
    <t>ШГ "Горица" Шипово</t>
  </si>
  <si>
    <t>"ИРПЦ" Бања Лука</t>
  </si>
  <si>
    <t>"ЦСРП" Добој</t>
  </si>
  <si>
    <t>"ЦГК" Требиње</t>
  </si>
  <si>
    <t>ШГ "Трескавица" Трново</t>
  </si>
  <si>
    <t>ШГ "Клековача-Потоци" Источни Дрвар</t>
  </si>
  <si>
    <t>ШГ "Милићи" Милићи</t>
  </si>
  <si>
    <t>ШГ "Рудо" Рудо</t>
  </si>
  <si>
    <t>ШК "Огњиште" Јахорина</t>
  </si>
  <si>
    <t>Дирекција</t>
  </si>
  <si>
    <t>Укупно</t>
  </si>
  <si>
    <t>UKUPNO  BEZ PDV</t>
  </si>
  <si>
    <t>PLANIRANI PRIHOD 2025</t>
  </si>
  <si>
    <t>TROŠAK LICENCE bez pdv-a</t>
  </si>
  <si>
    <t>RAZGRANIČENJE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</si>
</sst>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5" workbookViewId="0">
      <selection activeCell="I5" sqref="I5"/>
    </sheetView>
  </sheetViews>
  <sheetFormatPr defaultRowHeight="15" x14ac:dyDescent="0.25"/>
  <cols>
    <col min="1" max="1" width="22" customWidth="1"/>
    <col min="2" max="2" width="16.5703125" customWidth="1"/>
    <col min="3" max="3" width="0.140625" hidden="1" customWidth="1"/>
    <col min="4" max="4" width="10.5703125" hidden="1" customWidth="1"/>
    <col min="5" max="6" width="10.5703125" customWidth="1"/>
    <col min="7" max="7" width="11.5703125" customWidth="1"/>
    <col min="8" max="8" width="10.7109375" customWidth="1"/>
    <col min="9" max="9" width="13.85546875" customWidth="1"/>
    <col min="10" max="11" width="12" customWidth="1"/>
    <col min="12" max="12" width="10.5703125" bestFit="1" customWidth="1"/>
    <col min="13" max="13" width="10.28515625" customWidth="1"/>
    <col min="14" max="14" width="11.42578125" customWidth="1"/>
    <col min="15" max="15" width="27.85546875" customWidth="1"/>
  </cols>
  <sheetData>
    <row r="1" spans="1:13" ht="45" x14ac:dyDescent="0.25">
      <c r="A1" s="4" t="s">
        <v>2</v>
      </c>
      <c r="B1" s="4" t="s">
        <v>37</v>
      </c>
      <c r="C1" s="4"/>
      <c r="D1" s="4"/>
      <c r="E1" s="4" t="s">
        <v>38</v>
      </c>
      <c r="F1" s="4" t="s">
        <v>39</v>
      </c>
      <c r="G1" s="6" t="s">
        <v>36</v>
      </c>
      <c r="H1" s="6" t="s">
        <v>0</v>
      </c>
      <c r="I1" s="6" t="s">
        <v>1</v>
      </c>
      <c r="J1" s="2"/>
      <c r="L1" s="2"/>
    </row>
    <row r="2" spans="1:13" x14ac:dyDescent="0.25">
      <c r="A2" s="3" t="s">
        <v>3</v>
      </c>
      <c r="B2" s="5">
        <v>11673707.720000001</v>
      </c>
      <c r="C2" s="5"/>
      <c r="D2" s="5"/>
      <c r="E2" s="5">
        <v>73718.727363738028</v>
      </c>
      <c r="F2" s="5">
        <v>56687.899033635855</v>
      </c>
      <c r="G2" s="7">
        <v>130406.62639737388</v>
      </c>
      <c r="H2" s="7">
        <v>22169.12648755356</v>
      </c>
      <c r="I2" s="7">
        <v>152575.75288492744</v>
      </c>
      <c r="J2" s="1"/>
      <c r="K2" s="1"/>
      <c r="L2" s="1"/>
    </row>
    <row r="3" spans="1:13" x14ac:dyDescent="0.25">
      <c r="A3" s="3" t="s">
        <v>4</v>
      </c>
      <c r="B3" s="5">
        <v>10411706.529999999</v>
      </c>
      <c r="C3" s="5"/>
      <c r="D3" s="5"/>
      <c r="E3" s="5">
        <v>65749.269511119899</v>
      </c>
      <c r="F3" s="5">
        <v>50559.580785913939</v>
      </c>
      <c r="G3" s="7">
        <v>116308.85029703383</v>
      </c>
      <c r="H3" s="7">
        <v>19772.504550495752</v>
      </c>
      <c r="I3" s="7">
        <v>136081.35484752958</v>
      </c>
      <c r="J3" s="1"/>
      <c r="K3" s="1"/>
      <c r="L3" s="1"/>
    </row>
    <row r="4" spans="1:13" x14ac:dyDescent="0.25">
      <c r="A4" s="3" t="s">
        <v>5</v>
      </c>
      <c r="B4" s="5">
        <v>4152975.37</v>
      </c>
      <c r="C4" s="5"/>
      <c r="D4" s="5"/>
      <c r="E4" s="5">
        <v>26225.777310222828</v>
      </c>
      <c r="F4" s="5">
        <v>20166.981571792901</v>
      </c>
      <c r="G4" s="7">
        <v>46392.758882015733</v>
      </c>
      <c r="H4" s="7">
        <v>7886.7690099426754</v>
      </c>
      <c r="I4" s="7">
        <v>54279.527891958409</v>
      </c>
      <c r="J4" s="1"/>
      <c r="K4" s="1"/>
      <c r="L4" s="1"/>
    </row>
    <row r="5" spans="1:13" x14ac:dyDescent="0.25">
      <c r="A5" s="3" t="s">
        <v>6</v>
      </c>
      <c r="B5" s="5">
        <v>7866416.29</v>
      </c>
      <c r="C5" s="5"/>
      <c r="D5" s="5"/>
      <c r="E5" s="5">
        <v>49675.922313752904</v>
      </c>
      <c r="F5" s="5">
        <v>38199.569759664017</v>
      </c>
      <c r="G5" s="7">
        <v>87875.492073416928</v>
      </c>
      <c r="H5" s="7">
        <v>14938.833652480878</v>
      </c>
      <c r="I5" s="7">
        <v>102814.32572589781</v>
      </c>
      <c r="J5" s="1"/>
      <c r="K5" s="1"/>
      <c r="L5" s="1"/>
    </row>
    <row r="6" spans="1:13" x14ac:dyDescent="0.25">
      <c r="A6" s="3" t="s">
        <v>7</v>
      </c>
      <c r="B6" s="5">
        <v>19526498.680000003</v>
      </c>
      <c r="C6" s="5"/>
      <c r="D6" s="5"/>
      <c r="E6" s="5">
        <v>123308.6065786227</v>
      </c>
      <c r="F6" s="5">
        <v>94821.303753891145</v>
      </c>
      <c r="G6" s="7">
        <v>218129.91033251389</v>
      </c>
      <c r="H6" s="7">
        <v>37082.084756527365</v>
      </c>
      <c r="I6" s="7">
        <v>255211.99508904124</v>
      </c>
      <c r="J6" s="1"/>
      <c r="K6" s="1"/>
      <c r="L6" s="1"/>
    </row>
    <row r="7" spans="1:13" x14ac:dyDescent="0.25">
      <c r="A7" s="3" t="s">
        <v>8</v>
      </c>
      <c r="B7" s="5">
        <v>8454736.870000001</v>
      </c>
      <c r="C7" s="5"/>
      <c r="D7" s="5"/>
      <c r="E7" s="5">
        <v>53391.129639459039</v>
      </c>
      <c r="F7" s="5">
        <v>41056.473362048382</v>
      </c>
      <c r="G7" s="7">
        <v>94447.603001507421</v>
      </c>
      <c r="H7" s="7">
        <v>16056.092510256263</v>
      </c>
      <c r="I7" s="7">
        <v>110503.69551176368</v>
      </c>
      <c r="J7" s="1"/>
      <c r="K7" s="1"/>
      <c r="L7" s="1"/>
    </row>
    <row r="8" spans="1:13" x14ac:dyDescent="0.25">
      <c r="A8" s="3" t="s">
        <v>9</v>
      </c>
      <c r="B8" s="5">
        <v>6042055.7300000004</v>
      </c>
      <c r="C8" s="5"/>
      <c r="D8" s="5"/>
      <c r="E8" s="5">
        <v>38155.200537810029</v>
      </c>
      <c r="F8" s="5">
        <v>29340.416377825939</v>
      </c>
      <c r="G8" s="7">
        <v>67495.616915635968</v>
      </c>
      <c r="H8" s="7">
        <v>11474.254875658115</v>
      </c>
      <c r="I8" s="7">
        <v>78969.871791294077</v>
      </c>
      <c r="J8" s="1"/>
      <c r="K8" s="1"/>
      <c r="L8" s="1"/>
    </row>
    <row r="9" spans="1:13" x14ac:dyDescent="0.25">
      <c r="A9" s="3" t="s">
        <v>10</v>
      </c>
      <c r="B9" s="5">
        <v>8802206.870000001</v>
      </c>
      <c r="C9" s="5"/>
      <c r="D9" s="5"/>
      <c r="E9" s="5">
        <v>55585.380755853963</v>
      </c>
      <c r="F9" s="5">
        <v>42743.79882450372</v>
      </c>
      <c r="G9" s="7">
        <v>98329.179580357682</v>
      </c>
      <c r="H9" s="7">
        <v>16715.960528660806</v>
      </c>
      <c r="I9" s="7">
        <v>115045.14010901848</v>
      </c>
      <c r="J9" s="1"/>
      <c r="K9" s="1"/>
      <c r="L9" s="1"/>
    </row>
    <row r="10" spans="1:13" x14ac:dyDescent="0.25">
      <c r="A10" s="3" t="s">
        <v>11</v>
      </c>
      <c r="B10" s="5">
        <v>11063143.18</v>
      </c>
      <c r="C10" s="5"/>
      <c r="D10" s="5"/>
      <c r="E10" s="5">
        <v>69863.050834753783</v>
      </c>
      <c r="F10" s="5">
        <v>53722.978048185803</v>
      </c>
      <c r="G10" s="7">
        <v>123586.0288829396</v>
      </c>
      <c r="H10" s="7">
        <v>21009.624910099734</v>
      </c>
      <c r="I10" s="7">
        <v>144595.65379303932</v>
      </c>
      <c r="J10" s="1"/>
      <c r="K10" s="1"/>
      <c r="L10" s="1"/>
    </row>
    <row r="11" spans="1:13" x14ac:dyDescent="0.25">
      <c r="A11" s="3" t="s">
        <v>12</v>
      </c>
      <c r="B11" s="5">
        <v>2334085.71</v>
      </c>
      <c r="C11" s="5"/>
      <c r="D11" s="5"/>
      <c r="E11" s="5">
        <v>14739.603922436299</v>
      </c>
      <c r="F11" s="5">
        <v>11334.395055792287</v>
      </c>
      <c r="G11" s="7">
        <v>26073.998978228588</v>
      </c>
      <c r="H11" s="7">
        <v>4432.5798262988601</v>
      </c>
      <c r="I11" s="7">
        <v>30506.578804527449</v>
      </c>
      <c r="J11" s="1"/>
      <c r="K11" s="1"/>
      <c r="L11" s="1"/>
    </row>
    <row r="12" spans="1:13" x14ac:dyDescent="0.25">
      <c r="A12" s="3" t="s">
        <v>13</v>
      </c>
      <c r="B12" s="5">
        <v>9367720.9299999997</v>
      </c>
      <c r="C12" s="5"/>
      <c r="D12" s="5"/>
      <c r="E12" s="5">
        <v>59156.56634739288</v>
      </c>
      <c r="F12" s="5">
        <v>45489.953234422537</v>
      </c>
      <c r="G12" s="7">
        <v>104646.51958181542</v>
      </c>
      <c r="H12" s="7">
        <v>17789.908328908623</v>
      </c>
      <c r="I12" s="7">
        <v>122436.42791072404</v>
      </c>
      <c r="J12" s="1"/>
      <c r="K12" s="1"/>
      <c r="L12" s="1"/>
    </row>
    <row r="13" spans="1:13" x14ac:dyDescent="0.25">
      <c r="A13" s="3" t="s">
        <v>14</v>
      </c>
      <c r="B13" s="5">
        <v>4725941.49</v>
      </c>
      <c r="C13" s="5"/>
      <c r="D13" s="5"/>
      <c r="E13" s="5">
        <v>29844.022190259864</v>
      </c>
      <c r="F13" s="5">
        <v>22949.323424039834</v>
      </c>
      <c r="G13" s="7">
        <v>52793.345614299702</v>
      </c>
      <c r="H13" s="7">
        <v>8974.8687544309505</v>
      </c>
      <c r="I13" s="7">
        <v>61768.214368730652</v>
      </c>
      <c r="J13" s="1"/>
      <c r="K13" s="1"/>
      <c r="L13" s="1"/>
    </row>
    <row r="14" spans="1:13" x14ac:dyDescent="0.25">
      <c r="A14" s="3" t="s">
        <v>15</v>
      </c>
      <c r="B14" s="5">
        <v>14544398.029999999</v>
      </c>
      <c r="C14" s="5"/>
      <c r="D14" s="5"/>
      <c r="E14" s="5">
        <v>91846.955462686397</v>
      </c>
      <c r="F14" s="5">
        <v>70628.063234536108</v>
      </c>
      <c r="G14" s="7">
        <v>162475.01869722249</v>
      </c>
      <c r="H14" s="7">
        <v>27620.753178527826</v>
      </c>
      <c r="I14" s="7">
        <v>190095.77187575033</v>
      </c>
      <c r="J14" s="1"/>
      <c r="K14" s="1"/>
      <c r="L14" s="1"/>
    </row>
    <row r="15" spans="1:13" x14ac:dyDescent="0.25">
      <c r="A15" s="3" t="s">
        <v>16</v>
      </c>
      <c r="B15" s="5">
        <v>18367428.649999999</v>
      </c>
      <c r="C15" s="5"/>
      <c r="D15" s="5"/>
      <c r="E15" s="5">
        <v>115989.152504005</v>
      </c>
      <c r="F15" s="5">
        <v>89192.822519862661</v>
      </c>
      <c r="G15" s="7">
        <v>205181.97502386765</v>
      </c>
      <c r="H15" s="7">
        <v>34880.9357540575</v>
      </c>
      <c r="I15" s="7">
        <v>240062.91077792516</v>
      </c>
      <c r="J15" s="1"/>
      <c r="K15" s="1"/>
      <c r="L15" s="1"/>
      <c r="M15" s="1"/>
    </row>
    <row r="16" spans="1:13" x14ac:dyDescent="0.25">
      <c r="A16" s="3" t="s">
        <v>17</v>
      </c>
      <c r="B16" s="5">
        <v>17823822.300000001</v>
      </c>
      <c r="C16" s="5"/>
      <c r="D16" s="5"/>
      <c r="E16" s="5">
        <v>112556.31271821957</v>
      </c>
      <c r="F16" s="5">
        <v>86553.052652226877</v>
      </c>
      <c r="G16" s="7">
        <v>199109.36537044647</v>
      </c>
      <c r="H16" s="7">
        <v>33848.592112975901</v>
      </c>
      <c r="I16" s="7">
        <v>232957.95748342236</v>
      </c>
      <c r="J16" s="1"/>
      <c r="K16" s="1"/>
      <c r="L16" s="1"/>
      <c r="M16" s="1"/>
    </row>
    <row r="17" spans="1:13" x14ac:dyDescent="0.25">
      <c r="A17" s="3" t="s">
        <v>18</v>
      </c>
      <c r="B17" s="5">
        <v>10529342.060000001</v>
      </c>
      <c r="C17" s="5"/>
      <c r="D17" s="5"/>
      <c r="E17" s="5">
        <v>66492.130457475578</v>
      </c>
      <c r="F17" s="5">
        <v>51130.822691858135</v>
      </c>
      <c r="G17" s="7">
        <v>117622.95314933371</v>
      </c>
      <c r="H17" s="7">
        <v>19995.902035386731</v>
      </c>
      <c r="I17" s="7">
        <v>137618.85518472045</v>
      </c>
      <c r="J17" s="1"/>
      <c r="K17" s="1"/>
      <c r="L17" s="1"/>
      <c r="M17" s="1"/>
    </row>
    <row r="18" spans="1:13" x14ac:dyDescent="0.25">
      <c r="A18" s="3" t="s">
        <v>19</v>
      </c>
      <c r="B18" s="5">
        <v>21939748.129999999</v>
      </c>
      <c r="C18" s="5"/>
      <c r="D18" s="5"/>
      <c r="E18" s="5">
        <v>138548.12452204782</v>
      </c>
      <c r="F18" s="5">
        <v>106540.12046969778</v>
      </c>
      <c r="G18" s="7">
        <v>245088.24499174565</v>
      </c>
      <c r="H18" s="7">
        <v>41665.001648596764</v>
      </c>
      <c r="I18" s="7">
        <v>286753.2466403424</v>
      </c>
      <c r="J18" s="1"/>
      <c r="K18" s="1"/>
      <c r="L18" s="1"/>
      <c r="M18" s="1"/>
    </row>
    <row r="19" spans="1:13" x14ac:dyDescent="0.25">
      <c r="A19" s="3" t="s">
        <v>20</v>
      </c>
      <c r="B19" s="5">
        <v>6745268</v>
      </c>
      <c r="C19" s="5"/>
      <c r="D19" s="5"/>
      <c r="E19" s="5">
        <v>42595.941633473281</v>
      </c>
      <c r="F19" s="5">
        <v>32755.237711126705</v>
      </c>
      <c r="G19" s="7">
        <v>75351.179344599979</v>
      </c>
      <c r="H19" s="7">
        <v>12809.700488581997</v>
      </c>
      <c r="I19" s="7">
        <v>88160.879833181971</v>
      </c>
      <c r="J19" s="1"/>
      <c r="K19" s="1"/>
      <c r="L19" s="1"/>
      <c r="M19" s="1"/>
    </row>
    <row r="20" spans="1:13" x14ac:dyDescent="0.25">
      <c r="A20" s="3" t="s">
        <v>21</v>
      </c>
      <c r="B20" s="5">
        <v>15232722.189999999</v>
      </c>
      <c r="C20" s="5"/>
      <c r="D20" s="5"/>
      <c r="E20" s="5">
        <v>96193.679083492811</v>
      </c>
      <c r="F20" s="5">
        <v>73970.587428254075</v>
      </c>
      <c r="G20" s="7">
        <v>170164.26651174686</v>
      </c>
      <c r="H20" s="7">
        <v>28927.925306996967</v>
      </c>
      <c r="I20" s="7">
        <v>199092.19181874383</v>
      </c>
      <c r="J20" s="1"/>
      <c r="K20" s="1"/>
      <c r="L20" s="1"/>
      <c r="M20" s="1"/>
    </row>
    <row r="21" spans="1:13" x14ac:dyDescent="0.25">
      <c r="A21" s="3" t="s">
        <v>22</v>
      </c>
      <c r="B21" s="5">
        <v>14448053.143333334</v>
      </c>
      <c r="C21" s="5"/>
      <c r="D21" s="5"/>
      <c r="E21" s="5">
        <v>91238.543585035746</v>
      </c>
      <c r="F21" s="5">
        <v>70160.209375353908</v>
      </c>
      <c r="G21" s="7">
        <v>161398.75296038968</v>
      </c>
      <c r="H21" s="7">
        <v>27437.788003266247</v>
      </c>
      <c r="I21" s="7">
        <v>188836.54096365592</v>
      </c>
      <c r="J21" s="1"/>
      <c r="K21" s="1"/>
      <c r="L21" s="1"/>
      <c r="M21" s="1"/>
    </row>
    <row r="22" spans="1:13" x14ac:dyDescent="0.25">
      <c r="A22" s="3" t="s">
        <v>23</v>
      </c>
      <c r="B22" s="5">
        <v>20316791.420000002</v>
      </c>
      <c r="C22" s="5"/>
      <c r="D22" s="5"/>
      <c r="E22" s="5">
        <v>128299.2553454912</v>
      </c>
      <c r="F22" s="5">
        <v>98658.990641955141</v>
      </c>
      <c r="G22" s="7">
        <v>226958.24598744634</v>
      </c>
      <c r="H22" s="7">
        <v>38582.901817865881</v>
      </c>
      <c r="I22" s="7">
        <v>265541.14780531224</v>
      </c>
      <c r="J22" s="1"/>
      <c r="K22" s="1"/>
      <c r="L22" s="1"/>
      <c r="M22" s="1"/>
    </row>
    <row r="23" spans="1:13" x14ac:dyDescent="0.25">
      <c r="A23" s="3" t="s">
        <v>24</v>
      </c>
      <c r="B23" s="5">
        <v>10187587.15</v>
      </c>
      <c r="C23" s="5"/>
      <c r="D23" s="5"/>
      <c r="E23" s="5">
        <v>64333.969773672812</v>
      </c>
      <c r="F23" s="5">
        <v>49471.249889710802</v>
      </c>
      <c r="G23" s="7">
        <v>113805.2196633836</v>
      </c>
      <c r="H23" s="7">
        <v>19346.887342775215</v>
      </c>
      <c r="I23" s="7">
        <v>133152.10700615883</v>
      </c>
      <c r="J23" s="1"/>
      <c r="K23" s="8"/>
      <c r="L23" s="8"/>
    </row>
    <row r="24" spans="1:13" x14ac:dyDescent="0.25">
      <c r="A24" s="3" t="s">
        <v>25</v>
      </c>
      <c r="B24" s="5">
        <v>17580196.114</v>
      </c>
      <c r="C24" s="5"/>
      <c r="D24" s="5"/>
      <c r="E24" s="5">
        <v>111017.82873222498</v>
      </c>
      <c r="F24" s="5">
        <v>85369.996080555415</v>
      </c>
      <c r="G24" s="7">
        <v>196387.82481278043</v>
      </c>
      <c r="H24" s="7">
        <v>33385.930218172674</v>
      </c>
      <c r="I24" s="7">
        <v>229773.75503095309</v>
      </c>
      <c r="K24" s="1"/>
      <c r="L24" s="1"/>
    </row>
    <row r="25" spans="1:13" x14ac:dyDescent="0.25">
      <c r="A25" s="3" t="s">
        <v>26</v>
      </c>
      <c r="B25" s="5">
        <v>2344768.88</v>
      </c>
      <c r="C25" s="5"/>
      <c r="D25" s="5"/>
      <c r="E25" s="5">
        <v>14807.06746662468</v>
      </c>
      <c r="F25" s="5">
        <v>11386.272871893647</v>
      </c>
      <c r="G25" s="7">
        <v>26193.340338518323</v>
      </c>
      <c r="H25" s="7">
        <v>4452.8678575481154</v>
      </c>
      <c r="I25" s="7">
        <v>30646.208196066436</v>
      </c>
    </row>
    <row r="26" spans="1:13" x14ac:dyDescent="0.25">
      <c r="A26" s="3" t="s">
        <v>27</v>
      </c>
      <c r="B26" s="5">
        <v>2290675.7799999998</v>
      </c>
      <c r="C26" s="5"/>
      <c r="D26" s="5"/>
      <c r="E26" s="5">
        <v>14465.472954683324</v>
      </c>
      <c r="F26" s="5">
        <v>11123.595043669215</v>
      </c>
      <c r="G26" s="7">
        <v>25589.067998352541</v>
      </c>
      <c r="H26" s="7">
        <v>4350.141559719932</v>
      </c>
      <c r="I26" s="7">
        <v>29939.209558072471</v>
      </c>
    </row>
    <row r="27" spans="1:13" x14ac:dyDescent="0.25">
      <c r="A27" s="3" t="s">
        <v>28</v>
      </c>
      <c r="B27" s="5">
        <v>3603574</v>
      </c>
      <c r="C27" s="5"/>
      <c r="D27" s="5"/>
      <c r="E27" s="5">
        <v>22756.342338940696</v>
      </c>
      <c r="F27" s="5">
        <v>17499.070901205952</v>
      </c>
      <c r="G27" s="7">
        <v>40255.413240146649</v>
      </c>
      <c r="H27" s="7">
        <v>6843.4202508249309</v>
      </c>
      <c r="I27" s="7">
        <v>47098.833490971578</v>
      </c>
    </row>
    <row r="28" spans="1:13" x14ac:dyDescent="0.25">
      <c r="A28" s="3" t="s">
        <v>29</v>
      </c>
      <c r="B28" s="5">
        <v>2568667.5300000003</v>
      </c>
      <c r="C28" s="5"/>
      <c r="D28" s="5"/>
      <c r="E28" s="5">
        <v>16220.973308055069</v>
      </c>
      <c r="F28" s="5">
        <v>12473.531896138551</v>
      </c>
      <c r="G28" s="7">
        <v>28694.505204193614</v>
      </c>
      <c r="H28" s="7">
        <v>4878.0658847129143</v>
      </c>
      <c r="I28" s="7">
        <v>33572.57108890653</v>
      </c>
    </row>
    <row r="29" spans="1:13" x14ac:dyDescent="0.25">
      <c r="A29" s="3" t="s">
        <v>30</v>
      </c>
      <c r="B29" s="5">
        <v>7606597.3300000001</v>
      </c>
      <c r="C29" s="5"/>
      <c r="D29" s="5"/>
      <c r="E29" s="5">
        <v>48035.181982096736</v>
      </c>
      <c r="F29" s="5">
        <v>36937.880558188597</v>
      </c>
      <c r="G29" s="7">
        <v>84973.062540285333</v>
      </c>
      <c r="H29" s="7">
        <v>14445.420631848508</v>
      </c>
      <c r="I29" s="7">
        <v>99418.483172133841</v>
      </c>
    </row>
    <row r="30" spans="1:13" x14ac:dyDescent="0.25">
      <c r="A30" s="3" t="s">
        <v>31</v>
      </c>
      <c r="B30" s="5">
        <v>4580389.57</v>
      </c>
      <c r="C30" s="5"/>
      <c r="D30" s="5"/>
      <c r="E30" s="5">
        <v>28924.871003241053</v>
      </c>
      <c r="F30" s="5">
        <v>22242.518633049927</v>
      </c>
      <c r="G30" s="7">
        <v>51167.389636290987</v>
      </c>
      <c r="H30" s="7">
        <v>8698.4562381694686</v>
      </c>
      <c r="I30" s="7">
        <v>59865.845874460458</v>
      </c>
    </row>
    <row r="31" spans="1:13" x14ac:dyDescent="0.25">
      <c r="A31" s="3" t="s">
        <v>32</v>
      </c>
      <c r="B31" s="5">
        <v>3030799</v>
      </c>
      <c r="C31" s="5"/>
      <c r="D31" s="5"/>
      <c r="E31" s="5">
        <v>19139.304369639456</v>
      </c>
      <c r="F31" s="5">
        <v>14717.657133807743</v>
      </c>
      <c r="G31" s="7">
        <v>33856.961503447194</v>
      </c>
      <c r="H31" s="7">
        <v>5755.6834555860232</v>
      </c>
      <c r="I31" s="7">
        <v>39612.644959033219</v>
      </c>
    </row>
    <row r="32" spans="1:13" x14ac:dyDescent="0.25">
      <c r="A32" s="3" t="s">
        <v>33</v>
      </c>
      <c r="B32" s="5">
        <v>637956</v>
      </c>
      <c r="C32" s="5"/>
      <c r="D32" s="5"/>
      <c r="E32" s="5">
        <v>4028.6518698329082</v>
      </c>
      <c r="F32" s="5">
        <v>3097.934793582634</v>
      </c>
      <c r="G32" s="7">
        <v>7126.5866634155427</v>
      </c>
      <c r="H32" s="7">
        <v>1211.5197327806422</v>
      </c>
      <c r="I32" s="7">
        <v>8338.1063961961845</v>
      </c>
    </row>
    <row r="33" spans="1:9" x14ac:dyDescent="0.25">
      <c r="A33" s="3" t="s">
        <v>34</v>
      </c>
      <c r="B33" s="5">
        <v>6970986.9505539993</v>
      </c>
      <c r="C33" s="5"/>
      <c r="D33" s="5"/>
      <c r="E33" s="5">
        <v>44021.342557998003</v>
      </c>
      <c r="F33" s="5">
        <v>33851.336173234107</v>
      </c>
      <c r="G33" s="7">
        <v>77872.67873123211</v>
      </c>
      <c r="H33" s="7">
        <v>13238.35538430946</v>
      </c>
      <c r="I33" s="7">
        <v>91111.034115541566</v>
      </c>
    </row>
    <row r="34" spans="1:9" x14ac:dyDescent="0.25">
      <c r="A34" s="3" t="s">
        <v>35</v>
      </c>
      <c r="B34" s="3">
        <v>305770967.59788728</v>
      </c>
      <c r="C34" s="3"/>
      <c r="D34" s="3"/>
      <c r="E34" s="5">
        <v>1930924.358974359</v>
      </c>
      <c r="F34" s="5">
        <v>1484833.623931624</v>
      </c>
      <c r="G34" s="7">
        <v>3415757.9829059835</v>
      </c>
      <c r="H34" s="7">
        <v>580678.85709401721</v>
      </c>
      <c r="I34" s="7">
        <v>3996436.8400000008</v>
      </c>
    </row>
    <row r="35" spans="1:9" x14ac:dyDescent="0.25">
      <c r="A35" s="3"/>
      <c r="B35" s="3"/>
      <c r="C35" s="3"/>
      <c r="D35" s="3"/>
      <c r="E35" s="5">
        <f t="shared" ref="E35:E36" si="0">SUM(C35/117*100)</f>
        <v>0</v>
      </c>
      <c r="F35" s="5">
        <f t="shared" ref="F35:F37" si="1">SUM(D35/117*100)</f>
        <v>0</v>
      </c>
      <c r="G35" s="3"/>
      <c r="H35" s="3"/>
      <c r="I35" s="3"/>
    </row>
    <row r="36" spans="1:9" x14ac:dyDescent="0.25">
      <c r="A36" s="3"/>
      <c r="B36" s="3"/>
      <c r="C36" s="5"/>
      <c r="D36" s="5"/>
      <c r="E36" s="5">
        <f t="shared" si="0"/>
        <v>0</v>
      </c>
      <c r="F36" s="5">
        <f t="shared" si="1"/>
        <v>0</v>
      </c>
      <c r="G36" s="3"/>
      <c r="H36" s="3"/>
      <c r="I36" s="3"/>
    </row>
    <row r="37" spans="1:9" x14ac:dyDescent="0.25">
      <c r="C37" s="1">
        <f>SUM(C36:D36)</f>
        <v>0</v>
      </c>
      <c r="F37" s="5">
        <f t="shared" si="1"/>
        <v>0</v>
      </c>
    </row>
    <row r="38" spans="1:9" x14ac:dyDescent="0.25">
      <c r="G38" s="1"/>
      <c r="I38" s="1"/>
    </row>
  </sheetData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B754-E534-4370-8210-3770C0F254D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ELEVATEBITS</vt:lpstr>
      <vt:lpstr>Sheet1</vt:lpstr>
      <vt:lpstr>ELEVATEBITS!Print_Area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2025-11-20T14:06:58Z</dcterms:modified>
</cp:coreProperties>
</file>